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Podaci\OBJAVA PODATAKA\"/>
    </mc:Choice>
  </mc:AlternateContent>
  <xr:revisionPtr revIDLastSave="0" documentId="13_ncr:1_{02641B66-A5CE-4096-9ED9-14164E5D3C1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01-2025" sheetId="1" r:id="rId1"/>
    <sheet name="02-2025" sheetId="2" r:id="rId2"/>
    <sheet name="03-2025" sheetId="3" r:id="rId3"/>
    <sheet name="04-2025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4" l="1"/>
  <c r="C21" i="4" s="1"/>
  <c r="C16" i="4"/>
  <c r="C14" i="4"/>
  <c r="C21" i="3"/>
  <c r="C21" i="2" l="1"/>
  <c r="C19" i="2"/>
  <c r="C16" i="2"/>
  <c r="C14" i="2"/>
  <c r="C21" i="1"/>
  <c r="C19" i="1"/>
  <c r="C16" i="1"/>
  <c r="C14" i="1"/>
</calcChain>
</file>

<file path=xl/sharedStrings.xml><?xml version="1.0" encoding="utf-8"?>
<sst xmlns="http://schemas.openxmlformats.org/spreadsheetml/2006/main" count="88" uniqueCount="25">
  <si>
    <t>ISPLATA SREDSTAVA ZA RAZDOBLJE:</t>
  </si>
  <si>
    <t>SIJEČANJ 2025.</t>
  </si>
  <si>
    <t>NAZIV ISPLATITELJA:</t>
  </si>
  <si>
    <t>MINISTARSTVO ZNANOSTI I OBRAZOVANJA</t>
  </si>
  <si>
    <t>NAZIV PRIMATELJA:</t>
  </si>
  <si>
    <t>OŠ VUKOVINA</t>
  </si>
  <si>
    <t>ADRESA PRIMATELJA:</t>
  </si>
  <si>
    <t>GORNJE PODOTOČJE, Školska 20/A, 10419 Vukovina</t>
  </si>
  <si>
    <t>OIB PRIMATELJA:</t>
  </si>
  <si>
    <t>IZVOR SREDSTAVA:</t>
  </si>
  <si>
    <t>DRŽAVNI PRORAČUN</t>
  </si>
  <si>
    <t>NAČIN OBJAVE:</t>
  </si>
  <si>
    <t>JAVNA</t>
  </si>
  <si>
    <t>ISPLAĆENO PO VRSTAMA RASHODA: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</si>
  <si>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</si>
  <si>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</si>
  <si>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</si>
  <si>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</si>
  <si>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</si>
  <si>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</si>
  <si>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Potraživanja za rashode koje se refundiraju</t>
  </si>
  <si>
    <t>UKUPNO:</t>
  </si>
  <si>
    <t>VELJAČA 2025.</t>
  </si>
  <si>
    <t>OŽUJAK 2025.</t>
  </si>
  <si>
    <t>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</si>
</sst>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workbookViewId="0">
      <selection activeCell="C21" sqref="C21"/>
    </sheetView>
  </sheetViews>
  <sheetFormatPr defaultColWidth="9" defaultRowHeight="15" x14ac:dyDescent="0.25"/>
  <cols>
    <col min="1" max="1" width="19.28515625" customWidth="1"/>
    <col min="2" max="2" width="43.7109375" customWidth="1"/>
    <col min="3" max="3" width="13.42578125" customWidth="1"/>
    <col min="7" max="7" width="8.85546875" customWidth="1"/>
  </cols>
  <sheetData>
    <row r="2" spans="1:3" x14ac:dyDescent="0.25">
      <c r="A2" s="7" t="s">
        <v>0</v>
      </c>
      <c r="B2" s="7"/>
      <c r="C2" s="1" t="s">
        <v>1</v>
      </c>
    </row>
    <row r="4" spans="1:3" x14ac:dyDescent="0.25">
      <c r="A4" s="1" t="s">
        <v>2</v>
      </c>
      <c r="B4" s="2" t="s">
        <v>3</v>
      </c>
    </row>
    <row r="5" spans="1:3" x14ac:dyDescent="0.25">
      <c r="A5" s="1" t="s">
        <v>4</v>
      </c>
      <c r="B5" s="2" t="s">
        <v>5</v>
      </c>
    </row>
    <row r="6" spans="1:3" x14ac:dyDescent="0.25">
      <c r="A6" s="1" t="s">
        <v>6</v>
      </c>
      <c r="B6" s="2" t="s">
        <v>7</v>
      </c>
    </row>
    <row r="7" spans="1:3" x14ac:dyDescent="0.25">
      <c r="A7" s="1" t="s">
        <v>8</v>
      </c>
      <c r="B7" s="2">
        <v>78553804115</v>
      </c>
    </row>
    <row r="9" spans="1:3" x14ac:dyDescent="0.25">
      <c r="A9" s="1" t="s">
        <v>9</v>
      </c>
      <c r="B9" s="3" t="s">
        <v>10</v>
      </c>
    </row>
    <row r="10" spans="1:3" x14ac:dyDescent="0.25">
      <c r="A10" s="1" t="s">
        <v>11</v>
      </c>
      <c r="B10" s="3" t="s">
        <v>12</v>
      </c>
    </row>
    <row r="12" spans="1:3" x14ac:dyDescent="0.25">
      <c r="A12" s="7" t="s">
        <v>13</v>
      </c>
      <c r="B12" s="7"/>
    </row>
    <row r="14" spans="1:3" x14ac:dyDescent="0.25">
      <c r="A14" s="4">
        <v>3111</v>
      </c>
      <c r="B14" s="3" t="s">
        <v>14</v>
      </c>
      <c r="C14" s="5">
        <f>121478.54+4827.85+11065.44</f>
        <v>137371.82999999999</v>
      </c>
    </row>
    <row r="15" spans="1:3" x14ac:dyDescent="0.25">
      <c r="A15" s="4">
        <v>3113</v>
      </c>
      <c r="B15" s="3" t="s">
        <v>15</v>
      </c>
      <c r="C15" s="5">
        <v>7229.31</v>
      </c>
    </row>
    <row r="16" spans="1:3" x14ac:dyDescent="0.25">
      <c r="A16" s="4">
        <v>3114</v>
      </c>
      <c r="B16" s="3" t="s">
        <v>16</v>
      </c>
      <c r="C16" s="5">
        <f>1605.16+4905.39</f>
        <v>6510.55</v>
      </c>
    </row>
    <row r="17" spans="1:3" x14ac:dyDescent="0.25">
      <c r="A17" s="4">
        <v>3121</v>
      </c>
      <c r="B17" s="3" t="s">
        <v>17</v>
      </c>
      <c r="C17" s="5">
        <v>0</v>
      </c>
    </row>
    <row r="18" spans="1:3" x14ac:dyDescent="0.25">
      <c r="A18" s="4">
        <v>3132</v>
      </c>
      <c r="B18" s="3" t="s">
        <v>18</v>
      </c>
      <c r="C18" s="5">
        <v>24311.65</v>
      </c>
    </row>
    <row r="19" spans="1:3" x14ac:dyDescent="0.25">
      <c r="A19" s="4">
        <v>3212</v>
      </c>
      <c r="B19" s="3" t="s">
        <v>19</v>
      </c>
      <c r="C19" s="5">
        <f>87.85+4811.88</f>
        <v>4899.7299999999996</v>
      </c>
    </row>
    <row r="20" spans="1:3" x14ac:dyDescent="0.25">
      <c r="A20" s="4">
        <v>1291</v>
      </c>
      <c r="B20" s="3" t="s">
        <v>20</v>
      </c>
      <c r="C20" s="5">
        <v>230.3</v>
      </c>
    </row>
    <row r="21" spans="1:3" x14ac:dyDescent="0.25">
      <c r="A21" s="3"/>
      <c r="B21" s="1" t="s">
        <v>21</v>
      </c>
      <c r="C21" s="6">
        <f>SUM(C14:C20)</f>
        <v>180553.37</v>
      </c>
    </row>
  </sheetData>
  <mergeCells count="2">
    <mergeCell ref="A2:B2"/>
    <mergeCell ref="A12:B12"/>
  </mergeCells>
  <pageMargins left="0.7" right="0.7" top="0.75" bottom="0.75" header="0.3" footer="0.3"/>
  <pageSetup paperSize="9" orientation="portrait" horizont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F4CC0-FF1C-407E-80E5-66B003B0A3EA}">
  <dimension ref="A2:C21"/>
  <sheetViews>
    <sheetView workbookViewId="0">
      <selection activeCell="C2" sqref="C2"/>
    </sheetView>
  </sheetViews>
  <sheetFormatPr defaultColWidth="9" defaultRowHeight="15" x14ac:dyDescent="0.25"/>
  <cols>
    <col min="1" max="1" width="19.28515625" customWidth="1"/>
    <col min="2" max="2" width="49.140625" bestFit="1" customWidth="1"/>
    <col min="3" max="3" width="13.42578125" customWidth="1"/>
    <col min="7" max="7" width="8.85546875" customWidth="1"/>
  </cols>
  <sheetData>
    <row r="2" spans="1:3" x14ac:dyDescent="0.25">
      <c r="A2" s="7" t="s">
        <v>0</v>
      </c>
      <c r="B2" s="7"/>
      <c r="C2" s="1" t="s">
        <v>22</v>
      </c>
    </row>
    <row r="4" spans="1:3" x14ac:dyDescent="0.25">
      <c r="A4" s="1" t="s">
        <v>2</v>
      </c>
      <c r="B4" s="2" t="s">
        <v>3</v>
      </c>
    </row>
    <row r="5" spans="1:3" x14ac:dyDescent="0.25">
      <c r="A5" s="1" t="s">
        <v>4</v>
      </c>
      <c r="B5" s="2" t="s">
        <v>5</v>
      </c>
    </row>
    <row r="6" spans="1:3" x14ac:dyDescent="0.25">
      <c r="A6" s="1" t="s">
        <v>6</v>
      </c>
      <c r="B6" s="2" t="s">
        <v>7</v>
      </c>
    </row>
    <row r="7" spans="1:3" x14ac:dyDescent="0.25">
      <c r="A7" s="1" t="s">
        <v>8</v>
      </c>
      <c r="B7" s="2">
        <v>78553804115</v>
      </c>
    </row>
    <row r="9" spans="1:3" x14ac:dyDescent="0.25">
      <c r="A9" s="1" t="s">
        <v>9</v>
      </c>
      <c r="B9" s="3" t="s">
        <v>10</v>
      </c>
    </row>
    <row r="10" spans="1:3" x14ac:dyDescent="0.25">
      <c r="A10" s="1" t="s">
        <v>11</v>
      </c>
      <c r="B10" s="3" t="s">
        <v>12</v>
      </c>
    </row>
    <row r="12" spans="1:3" x14ac:dyDescent="0.25">
      <c r="A12" s="7" t="s">
        <v>13</v>
      </c>
      <c r="B12" s="7"/>
    </row>
    <row r="14" spans="1:3" x14ac:dyDescent="0.25">
      <c r="A14" s="4">
        <v>3111</v>
      </c>
      <c r="B14" s="3" t="s">
        <v>14</v>
      </c>
      <c r="C14" s="5">
        <f>121478.54+4827.85+11065.44</f>
        <v>137371.82999999999</v>
      </c>
    </row>
    <row r="15" spans="1:3" x14ac:dyDescent="0.25">
      <c r="A15" s="4">
        <v>3113</v>
      </c>
      <c r="B15" s="3" t="s">
        <v>15</v>
      </c>
      <c r="C15" s="5">
        <v>7229.31</v>
      </c>
    </row>
    <row r="16" spans="1:3" x14ac:dyDescent="0.25">
      <c r="A16" s="4">
        <v>3114</v>
      </c>
      <c r="B16" s="3" t="s">
        <v>16</v>
      </c>
      <c r="C16" s="5">
        <f>1605.16+4905.39</f>
        <v>6510.55</v>
      </c>
    </row>
    <row r="17" spans="1:3" x14ac:dyDescent="0.25">
      <c r="A17" s="4">
        <v>3121</v>
      </c>
      <c r="B17" s="3" t="s">
        <v>17</v>
      </c>
      <c r="C17" s="5">
        <v>441.44</v>
      </c>
    </row>
    <row r="18" spans="1:3" x14ac:dyDescent="0.25">
      <c r="A18" s="4">
        <v>3132</v>
      </c>
      <c r="B18" s="3" t="s">
        <v>18</v>
      </c>
      <c r="C18" s="5">
        <v>24311.65</v>
      </c>
    </row>
    <row r="19" spans="1:3" x14ac:dyDescent="0.25">
      <c r="A19" s="4">
        <v>3212</v>
      </c>
      <c r="B19" s="3" t="s">
        <v>19</v>
      </c>
      <c r="C19" s="5">
        <f>87.85+4811.88</f>
        <v>4899.7300000000005</v>
      </c>
    </row>
    <row r="20" spans="1:3" x14ac:dyDescent="0.25">
      <c r="A20" s="4">
        <v>1291</v>
      </c>
      <c r="B20" s="3" t="s">
        <v>20</v>
      </c>
      <c r="C20" s="5">
        <v>230.3</v>
      </c>
    </row>
    <row r="21" spans="1:3" x14ac:dyDescent="0.25">
      <c r="A21" s="3"/>
      <c r="B21" s="1" t="s">
        <v>21</v>
      </c>
      <c r="C21" s="6">
        <f>SUM(C14:C20)</f>
        <v>180994.80999999997</v>
      </c>
    </row>
  </sheetData>
  <mergeCells count="2">
    <mergeCell ref="A2:B2"/>
    <mergeCell ref="A12:B12"/>
  </mergeCells>
  <pageMargins left="0.7" right="0.7" top="0.75" bottom="0.75" header="0.3" footer="0.3"/>
  <pageSetup paperSize="9" orientation="portrait" horizont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D48C-2AAE-408D-8C46-F11D349F7E4C}">
  <dimension ref="A2:C21"/>
  <sheetViews>
    <sheetView workbookViewId="0">
      <selection activeCell="C21" sqref="C21"/>
    </sheetView>
  </sheetViews>
  <sheetFormatPr defaultColWidth="9" defaultRowHeight="15" x14ac:dyDescent="0.25"/>
  <cols>
    <col min="1" max="1" width="19.28515625" customWidth="1"/>
    <col min="2" max="2" width="49.140625" bestFit="1" customWidth="1"/>
    <col min="3" max="3" width="13.42578125" customWidth="1"/>
    <col min="7" max="7" width="8.85546875" customWidth="1"/>
  </cols>
  <sheetData>
    <row r="2" spans="1:3" x14ac:dyDescent="0.25">
      <c r="A2" s="7" t="s">
        <v>0</v>
      </c>
      <c r="B2" s="7"/>
      <c r="C2" s="1" t="s">
        <v>23</v>
      </c>
    </row>
    <row r="4" spans="1:3" x14ac:dyDescent="0.25">
      <c r="A4" s="1" t="s">
        <v>2</v>
      </c>
      <c r="B4" s="2" t="s">
        <v>3</v>
      </c>
    </row>
    <row r="5" spans="1:3" x14ac:dyDescent="0.25">
      <c r="A5" s="1" t="s">
        <v>4</v>
      </c>
      <c r="B5" s="2" t="s">
        <v>5</v>
      </c>
    </row>
    <row r="6" spans="1:3" x14ac:dyDescent="0.25">
      <c r="A6" s="1" t="s">
        <v>6</v>
      </c>
      <c r="B6" s="2" t="s">
        <v>7</v>
      </c>
    </row>
    <row r="7" spans="1:3" x14ac:dyDescent="0.25">
      <c r="A7" s="1" t="s">
        <v>8</v>
      </c>
      <c r="B7" s="2">
        <v>78553804115</v>
      </c>
    </row>
    <row r="9" spans="1:3" x14ac:dyDescent="0.25">
      <c r="A9" s="1" t="s">
        <v>9</v>
      </c>
      <c r="B9" s="3" t="s">
        <v>10</v>
      </c>
    </row>
    <row r="10" spans="1:3" x14ac:dyDescent="0.25">
      <c r="A10" s="1" t="s">
        <v>11</v>
      </c>
      <c r="B10" s="3" t="s">
        <v>12</v>
      </c>
    </row>
    <row r="12" spans="1:3" x14ac:dyDescent="0.25">
      <c r="A12" s="7" t="s">
        <v>13</v>
      </c>
      <c r="B12" s="7"/>
    </row>
    <row r="14" spans="1:3" x14ac:dyDescent="0.25">
      <c r="A14" s="4">
        <v>3111</v>
      </c>
      <c r="B14" s="3" t="s">
        <v>14</v>
      </c>
      <c r="C14" s="5">
        <v>143022.37</v>
      </c>
    </row>
    <row r="15" spans="1:3" x14ac:dyDescent="0.25">
      <c r="A15" s="4">
        <v>3113</v>
      </c>
      <c r="B15" s="3" t="s">
        <v>15</v>
      </c>
      <c r="C15" s="5">
        <v>9370.2099999999991</v>
      </c>
    </row>
    <row r="16" spans="1:3" x14ac:dyDescent="0.25">
      <c r="A16" s="4">
        <v>3114</v>
      </c>
      <c r="B16" s="3" t="s">
        <v>16</v>
      </c>
      <c r="C16" s="5">
        <v>7578.97</v>
      </c>
    </row>
    <row r="17" spans="1:3" x14ac:dyDescent="0.25">
      <c r="A17" s="4">
        <v>3121</v>
      </c>
      <c r="B17" s="3" t="s">
        <v>17</v>
      </c>
      <c r="C17" s="5">
        <v>7500</v>
      </c>
    </row>
    <row r="18" spans="1:3" x14ac:dyDescent="0.25">
      <c r="A18" s="4">
        <v>3132</v>
      </c>
      <c r="B18" s="3" t="s">
        <v>18</v>
      </c>
      <c r="C18" s="5">
        <v>25759.9</v>
      </c>
    </row>
    <row r="19" spans="1:3" x14ac:dyDescent="0.25">
      <c r="A19" s="4">
        <v>3212</v>
      </c>
      <c r="B19" s="3" t="s">
        <v>19</v>
      </c>
      <c r="C19" s="5">
        <v>5559.11</v>
      </c>
    </row>
    <row r="20" spans="1:3" x14ac:dyDescent="0.25">
      <c r="A20" s="4">
        <v>1291</v>
      </c>
      <c r="B20" s="3" t="s">
        <v>20</v>
      </c>
      <c r="C20" s="5">
        <v>26.91</v>
      </c>
    </row>
    <row r="21" spans="1:3" x14ac:dyDescent="0.25">
      <c r="A21" s="3"/>
      <c r="B21" s="1" t="s">
        <v>21</v>
      </c>
      <c r="C21" s="6">
        <f>SUM(C14:C20)</f>
        <v>198817.46999999997</v>
      </c>
    </row>
  </sheetData>
  <mergeCells count="2">
    <mergeCell ref="A2:B2"/>
    <mergeCell ref="A12:B12"/>
  </mergeCells>
  <pageMargins left="0.7" right="0.7" top="0.75" bottom="0.75" header="0.3" footer="0.3"/>
  <pageSetup paperSize="9" orientation="portrait" horizont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738B2-5798-4570-AAF6-7213A3C8F3ED}">
  <dimension ref="A2:C21"/>
  <sheetViews>
    <sheetView tabSelected="1" workbookViewId="0">
      <selection activeCell="C2" sqref="C2"/>
    </sheetView>
  </sheetViews>
  <sheetFormatPr defaultColWidth="9" defaultRowHeight="15" x14ac:dyDescent="0.25"/>
  <cols>
    <col min="1" max="1" width="19.28515625" customWidth="1"/>
    <col min="2" max="2" width="49.140625" bestFit="1" customWidth="1"/>
    <col min="3" max="3" width="13.42578125" customWidth="1"/>
    <col min="7" max="7" width="8.85546875" customWidth="1"/>
  </cols>
  <sheetData>
    <row r="2" spans="1:3" x14ac:dyDescent="0.25">
      <c r="A2" s="7" t="s">
        <v>0</v>
      </c>
      <c r="B2" s="7"/>
      <c r="C2" s="1" t="s">
        <v>24</v>
      </c>
    </row>
    <row r="4" spans="1:3" x14ac:dyDescent="0.25">
      <c r="A4" s="1" t="s">
        <v>2</v>
      </c>
      <c r="B4" s="2" t="s">
        <v>3</v>
      </c>
    </row>
    <row r="5" spans="1:3" x14ac:dyDescent="0.25">
      <c r="A5" s="1" t="s">
        <v>4</v>
      </c>
      <c r="B5" s="2" t="s">
        <v>5</v>
      </c>
    </row>
    <row r="6" spans="1:3" x14ac:dyDescent="0.25">
      <c r="A6" s="1" t="s">
        <v>6</v>
      </c>
      <c r="B6" s="2" t="s">
        <v>7</v>
      </c>
    </row>
    <row r="7" spans="1:3" x14ac:dyDescent="0.25">
      <c r="A7" s="1" t="s">
        <v>8</v>
      </c>
      <c r="B7" s="2">
        <v>78553804115</v>
      </c>
    </row>
    <row r="9" spans="1:3" x14ac:dyDescent="0.25">
      <c r="A9" s="1" t="s">
        <v>9</v>
      </c>
      <c r="B9" s="3" t="s">
        <v>10</v>
      </c>
    </row>
    <row r="10" spans="1:3" x14ac:dyDescent="0.25">
      <c r="A10" s="1" t="s">
        <v>11</v>
      </c>
      <c r="B10" s="3" t="s">
        <v>12</v>
      </c>
    </row>
    <row r="12" spans="1:3" x14ac:dyDescent="0.25">
      <c r="A12" s="7" t="s">
        <v>13</v>
      </c>
      <c r="B12" s="7"/>
    </row>
    <row r="14" spans="1:3" x14ac:dyDescent="0.25">
      <c r="A14" s="4">
        <v>3111</v>
      </c>
      <c r="B14" s="3" t="s">
        <v>14</v>
      </c>
      <c r="C14" s="5">
        <f>130872+2827.32+7244.13</f>
        <v>140943.45000000001</v>
      </c>
    </row>
    <row r="15" spans="1:3" x14ac:dyDescent="0.25">
      <c r="A15" s="4">
        <v>3113</v>
      </c>
      <c r="B15" s="3" t="s">
        <v>15</v>
      </c>
      <c r="C15" s="5">
        <v>11254.5</v>
      </c>
    </row>
    <row r="16" spans="1:3" x14ac:dyDescent="0.25">
      <c r="A16" s="4">
        <v>3114</v>
      </c>
      <c r="B16" s="3" t="s">
        <v>16</v>
      </c>
      <c r="C16" s="5">
        <f>1777.54+5049.03</f>
        <v>6826.57</v>
      </c>
    </row>
    <row r="17" spans="1:3" x14ac:dyDescent="0.25">
      <c r="A17" s="4">
        <v>3121</v>
      </c>
      <c r="B17" s="3" t="s">
        <v>17</v>
      </c>
      <c r="C17" s="5">
        <v>441.44</v>
      </c>
    </row>
    <row r="18" spans="1:3" x14ac:dyDescent="0.25">
      <c r="A18" s="4">
        <v>3132</v>
      </c>
      <c r="B18" s="3" t="s">
        <v>18</v>
      </c>
      <c r="C18" s="5">
        <v>25578.25</v>
      </c>
    </row>
    <row r="19" spans="1:3" x14ac:dyDescent="0.25">
      <c r="A19" s="4">
        <v>3212</v>
      </c>
      <c r="B19" s="3" t="s">
        <v>19</v>
      </c>
      <c r="C19" s="5">
        <f>4739.4+486.44</f>
        <v>5225.8399999999992</v>
      </c>
    </row>
    <row r="20" spans="1:3" x14ac:dyDescent="0.25">
      <c r="A20" s="4">
        <v>1291</v>
      </c>
      <c r="B20" s="3" t="s">
        <v>20</v>
      </c>
      <c r="C20" s="5">
        <v>195.19</v>
      </c>
    </row>
    <row r="21" spans="1:3" x14ac:dyDescent="0.25">
      <c r="A21" s="3"/>
      <c r="B21" s="1" t="s">
        <v>21</v>
      </c>
      <c r="C21" s="6">
        <f>SUM(C14:C20)</f>
        <v>190465.24000000002</v>
      </c>
    </row>
  </sheetData>
  <mergeCells count="2">
    <mergeCell ref="A2:B2"/>
    <mergeCell ref="A12:B12"/>
  </mergeCells>
  <pageMargins left="0.7" right="0.7" top="0.75" bottom="0.75" header="0.3" footer="0.3"/>
  <pageSetup paperSize="9" orientation="portrait" horizont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01-2025</vt:lpstr>
      <vt:lpstr>02-2025</vt:lpstr>
      <vt:lpstr>03-2025</vt:lpstr>
      <vt:lpstr>04-2025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Tea Bačurin Hasija</cp:lastModifiedBy>
  <dcterms:created xsi:type="dcterms:W3CDTF">2024-02-20T11:28:00Z</dcterms:created>
  <dcterms:modified xsi:type="dcterms:W3CDTF">2025-05-15T07:18:42Z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1A2433DB3D5447E2ADB83B21AAB86A4D_12</vt:lpwstr>
  </property>
  <property fmtid="{D5CDD505-2E9C-101B-9397-08002B2CF9AE}" pid="3" name="KSOProductBuildVer">
    <vt:lpwstr>1033-12.2.0.19805</vt:lpwstr>
  </property>
</Properties>
</file>