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Podaci\OBJAVA PODATAKA\"/>
    </mc:Choice>
  </mc:AlternateContent>
  <xr:revisionPtr revIDLastSave="0" documentId="13_ncr:1_{7BF2C224-557C-434E-B72F-CFF6440C829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01-2025" sheetId="1" r:id="rId1"/>
    <sheet name="02-2025" sheetId="2" r:id="rId2"/>
    <sheet name="03-2025" sheetId="3" r:id="rId3"/>
    <sheet name="04-2025" sheetId="4" r:id="rId4"/>
    <sheet name="05-202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C19" i="5"/>
  <c r="C16" i="5"/>
  <c r="C19" i="4"/>
  <c r="C21" i="4" s="1"/>
  <c r="C16" i="4"/>
  <c r="C14" i="4"/>
  <c r="C21" i="3"/>
  <c r="C21" i="5" l="1"/>
  <c r="C21" i="2"/>
  <c r="C19" i="2"/>
  <c r="C16" i="2"/>
  <c r="C14" i="2"/>
  <c r="C21" i="1"/>
  <c r="C19" i="1"/>
  <c r="C16" i="1"/>
  <c r="C14" i="1"/>
</calcChain>
</file>

<file path=xl/sharedStrings.xml><?xml version="1.0" encoding="utf-8"?>
<sst xmlns="http://schemas.openxmlformats.org/spreadsheetml/2006/main" count="110" uniqueCount="26">
  <si>
    <t>ISPLATA SREDSTAVA ZA RAZDOBLJE:</t>
  </si>
  <si>
    <t>SIJEČANJ 2025.</t>
  </si>
  <si>
    <t>NAZIV ISPLATITELJA:</t>
  </si>
  <si>
    <t>MINISTARSTVO ZNANOSTI I OBRAZOVANJA</t>
  </si>
  <si>
    <t>NAZIV PRIMATELJA:</t>
  </si>
  <si>
    <t>OŠ VUKOVINA</t>
  </si>
  <si>
    <t>ADRESA PRIMATELJA:</t>
  </si>
  <si>
    <t>GORNJE PODOTOČJE, Školska 20/A, 10419 Vukovina</t>
  </si>
  <si>
    <t>OIB PRIMATELJA:</t>
  </si>
  <si>
    <t>IZVOR SREDSTAVA:</t>
  </si>
  <si>
    <t>DRŽAVNI PRORAČUN</t>
  </si>
  <si>
    <t>NAČIN OBJAVE:</t>
  </si>
  <si>
    <t>JAVNA</t>
  </si>
  <si>
    <t>ISPLAĆENO PO VRSTAMA RASHODA: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</si>
  <si>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</si>
  <si>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</si>
  <si>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</si>
  <si>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</si>
  <si>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</si>
  <si>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</si>
  <si>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Potraživanja za rashode koje se refundiraju</t>
  </si>
  <si>
    <t>UKUPNO:</t>
  </si>
  <si>
    <t>VELJAČA 2025.</t>
  </si>
  <si>
    <t>OŽUJAK 2025.</t>
  </si>
  <si>
    <t>TRAVANJ 2025.</t>
  </si>
  <si>
    <t>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</si>
</sst>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3.7109375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0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4899.7299999999996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180553.37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4CC0-FF1C-407E-80E5-66B003B0A3EA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22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4899.7300000000005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180994.80999999997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D48C-2AAE-408D-8C46-F11D349F7E4C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23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v>143022.37</v>
      </c>
    </row>
    <row r="15" spans="1:3" x14ac:dyDescent="0.25">
      <c r="A15" s="4">
        <v>3113</v>
      </c>
      <c r="B15" s="3" t="s">
        <v>15</v>
      </c>
      <c r="C15" s="5">
        <v>9370.2099999999991</v>
      </c>
    </row>
    <row r="16" spans="1:3" x14ac:dyDescent="0.25">
      <c r="A16" s="4">
        <v>3114</v>
      </c>
      <c r="B16" s="3" t="s">
        <v>16</v>
      </c>
      <c r="C16" s="5">
        <v>7578.97</v>
      </c>
    </row>
    <row r="17" spans="1:3" x14ac:dyDescent="0.25">
      <c r="A17" s="4">
        <v>3121</v>
      </c>
      <c r="B17" s="3" t="s">
        <v>17</v>
      </c>
      <c r="C17" s="5">
        <v>7500</v>
      </c>
    </row>
    <row r="18" spans="1:3" x14ac:dyDescent="0.25">
      <c r="A18" s="4">
        <v>3132</v>
      </c>
      <c r="B18" s="3" t="s">
        <v>18</v>
      </c>
      <c r="C18" s="5">
        <v>25759.9</v>
      </c>
    </row>
    <row r="19" spans="1:3" x14ac:dyDescent="0.25">
      <c r="A19" s="4">
        <v>3212</v>
      </c>
      <c r="B19" s="3" t="s">
        <v>19</v>
      </c>
      <c r="C19" s="5">
        <v>5559.11</v>
      </c>
    </row>
    <row r="20" spans="1:3" x14ac:dyDescent="0.25">
      <c r="A20" s="4">
        <v>1291</v>
      </c>
      <c r="B20" s="3" t="s">
        <v>20</v>
      </c>
      <c r="C20" s="5">
        <v>26.91</v>
      </c>
    </row>
    <row r="21" spans="1:3" x14ac:dyDescent="0.25">
      <c r="A21" s="3"/>
      <c r="B21" s="1" t="s">
        <v>21</v>
      </c>
      <c r="C21" s="6">
        <f>SUM(C14:C20)</f>
        <v>198817.46999999997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38B2-5798-4570-AAF6-7213A3C8F3ED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24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130872+2827.32+7244.13</f>
        <v>140943.45000000001</v>
      </c>
    </row>
    <row r="15" spans="1:3" x14ac:dyDescent="0.25">
      <c r="A15" s="4">
        <v>3113</v>
      </c>
      <c r="B15" s="3" t="s">
        <v>15</v>
      </c>
      <c r="C15" s="5">
        <v>11254.5</v>
      </c>
    </row>
    <row r="16" spans="1:3" x14ac:dyDescent="0.25">
      <c r="A16" s="4">
        <v>3114</v>
      </c>
      <c r="B16" s="3" t="s">
        <v>16</v>
      </c>
      <c r="C16" s="5">
        <f>1777.54+5049.03</f>
        <v>6826.57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25578.25</v>
      </c>
    </row>
    <row r="19" spans="1:3" x14ac:dyDescent="0.25">
      <c r="A19" s="4">
        <v>3212</v>
      </c>
      <c r="B19" s="3" t="s">
        <v>19</v>
      </c>
      <c r="C19" s="5">
        <f>4739.4+486.44</f>
        <v>5225.8399999999992</v>
      </c>
    </row>
    <row r="20" spans="1:3" x14ac:dyDescent="0.25">
      <c r="A20" s="4">
        <v>1291</v>
      </c>
      <c r="B20" s="3" t="s">
        <v>20</v>
      </c>
      <c r="C20" s="5">
        <v>195.19</v>
      </c>
    </row>
    <row r="21" spans="1:3" x14ac:dyDescent="0.25">
      <c r="A21" s="3"/>
      <c r="B21" s="1" t="s">
        <v>21</v>
      </c>
      <c r="C21" s="6">
        <f>SUM(C14:C20)</f>
        <v>190465.24000000002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0537-AD1F-42AF-83F4-29D58664CAC5}">
  <dimension ref="A2:C21"/>
  <sheetViews>
    <sheetView tabSelected="1" workbookViewId="0">
      <selection activeCell="C15" sqref="C15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25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127225.89+2399.98+13659.81</f>
        <v>143285.68</v>
      </c>
    </row>
    <row r="15" spans="1:3" x14ac:dyDescent="0.25">
      <c r="A15" s="4">
        <v>3113</v>
      </c>
      <c r="B15" s="3" t="s">
        <v>15</v>
      </c>
      <c r="C15" s="5">
        <v>7883.12</v>
      </c>
    </row>
    <row r="16" spans="1:3" x14ac:dyDescent="0.25">
      <c r="A16" s="4">
        <v>3114</v>
      </c>
      <c r="B16" s="3" t="s">
        <v>16</v>
      </c>
      <c r="C16" s="5">
        <f>1801.25+5536.92</f>
        <v>7338.17</v>
      </c>
    </row>
    <row r="17" spans="1:3" x14ac:dyDescent="0.25">
      <c r="A17" s="4">
        <v>3121</v>
      </c>
      <c r="B17" s="3" t="s">
        <v>17</v>
      </c>
      <c r="C17" s="5">
        <v>22500</v>
      </c>
    </row>
    <row r="18" spans="1:3" x14ac:dyDescent="0.25">
      <c r="A18" s="4">
        <v>3132</v>
      </c>
      <c r="B18" s="3" t="s">
        <v>18</v>
      </c>
      <c r="C18" s="5">
        <v>25515.72</v>
      </c>
    </row>
    <row r="19" spans="1:3" x14ac:dyDescent="0.25">
      <c r="A19" s="4">
        <v>3212</v>
      </c>
      <c r="B19" s="3" t="s">
        <v>19</v>
      </c>
      <c r="C19" s="5">
        <f>4560.3+401.29</f>
        <v>4961.59</v>
      </c>
    </row>
    <row r="20" spans="1:3" x14ac:dyDescent="0.25">
      <c r="A20" s="4">
        <v>1291</v>
      </c>
      <c r="B20" s="3" t="s">
        <v>20</v>
      </c>
      <c r="C20" s="5">
        <v>15.05</v>
      </c>
    </row>
    <row r="21" spans="1:3" x14ac:dyDescent="0.25">
      <c r="A21" s="3"/>
      <c r="B21" s="1" t="s">
        <v>21</v>
      </c>
      <c r="C21" s="6">
        <f>SUM(C14:C20)</f>
        <v>211499.33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01-2025</vt:lpstr>
      <vt:lpstr>02-2025</vt:lpstr>
      <vt:lpstr>03-2025</vt:lpstr>
      <vt:lpstr>04-2025</vt:lpstr>
      <vt:lpstr>05-2025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Tea Bačurin Hasija</cp:lastModifiedBy>
  <dcterms:created xsi:type="dcterms:W3CDTF">2024-02-20T11:28:00Z</dcterms:created>
  <dcterms:modified xsi:type="dcterms:W3CDTF">2025-06-10T11:29:25Z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1A2433DB3D5447E2ADB83B21AAB86A4D_12</vt:lpwstr>
  </property>
  <property fmtid="{D5CDD505-2E9C-101B-9397-08002B2CF9AE}" pid="3" name="KSOProductBuildVer">
    <vt:lpwstr>1033-12.2.0.19805</vt:lpwstr>
  </property>
</Properties>
</file>